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L176" i="1"/>
  <c r="G176" i="1"/>
  <c r="L157" i="1"/>
  <c r="I157" i="1"/>
  <c r="G157" i="1"/>
  <c r="I138" i="1"/>
  <c r="L138" i="1"/>
  <c r="H138" i="1"/>
  <c r="G138" i="1"/>
  <c r="F138" i="1"/>
  <c r="L119" i="1"/>
  <c r="G119" i="1"/>
  <c r="F119" i="1"/>
  <c r="I100" i="1"/>
  <c r="G100" i="1"/>
  <c r="F100" i="1"/>
  <c r="J81" i="1"/>
  <c r="F81" i="1"/>
  <c r="J62" i="1"/>
  <c r="G62" i="1"/>
  <c r="F62" i="1"/>
  <c r="L195" i="1"/>
  <c r="I195" i="1"/>
  <c r="H195" i="1"/>
  <c r="J119" i="1"/>
  <c r="J100" i="1"/>
  <c r="J43" i="1"/>
  <c r="F43" i="1"/>
  <c r="G43" i="1"/>
  <c r="L100" i="1"/>
  <c r="I81" i="1"/>
  <c r="G81" i="1"/>
  <c r="L81" i="1"/>
  <c r="L62" i="1"/>
  <c r="L43" i="1"/>
  <c r="H176" i="1"/>
  <c r="I176" i="1"/>
  <c r="I119" i="1"/>
  <c r="H119" i="1"/>
  <c r="H62" i="1"/>
  <c r="I62" i="1"/>
  <c r="H43" i="1"/>
  <c r="I43" i="1"/>
  <c r="G24" i="1"/>
  <c r="L24" i="1"/>
  <c r="J24" i="1"/>
  <c r="I24" i="1"/>
  <c r="H24" i="1"/>
  <c r="F24" i="1"/>
  <c r="J196" i="1" l="1"/>
  <c r="F196" i="1"/>
  <c r="G196" i="1"/>
  <c r="L196" i="1"/>
  <c r="I196" i="1"/>
  <c r="H196" i="1"/>
</calcChain>
</file>

<file path=xl/sharedStrings.xml><?xml version="1.0" encoding="utf-8"?>
<sst xmlns="http://schemas.openxmlformats.org/spreadsheetml/2006/main" count="293" uniqueCount="92">
  <si>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</si>
  <si>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</si>
  <si>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</si>
  <si>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</si>
  <si>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</si>
  <si>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</si>
  <si>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</si>
  <si>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</si>
  <si>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</si>
  <si>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</si>
  <si>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</si>
  <si>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</si>
  <si>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</si>
  <si>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</si>
  <si>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</si>
  <si>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</si>
  <si>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</si>
  <si>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</si>
  <si>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</si>
  <si>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</si>
  <si>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</si>
  <si>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</si>
  <si>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</si>
  <si>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</si>
  <si>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</si>
  <si>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</si>
  <si>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</si>
  <si>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</si>
  <si>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</si>
  <si>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</si>
  <si>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</si>
  <si>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</si>
  <si>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</si>
  <si>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</si>
  <si>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</si>
  <si>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</si>
  <si>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</si>
  <si>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</si>
  <si>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</si>
  <si>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</si>
  <si>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Сударева И.А.</t>
  </si>
  <si>
    <t>Бутерброд с маслом</t>
  </si>
  <si>
    <t>Каша пшеничная на молоке с маслом сливочным</t>
  </si>
  <si>
    <t>Какао с молоком</t>
  </si>
  <si>
    <t>Хлеб пшеничный</t>
  </si>
  <si>
    <t>Суп картофельный с бобовыми</t>
  </si>
  <si>
    <t>Печень по-строгоновски</t>
  </si>
  <si>
    <t>Греча отварная с маслом</t>
  </si>
  <si>
    <t>Чай с сахаром с лимоном</t>
  </si>
  <si>
    <t>Каша ячневая на молоке с маслом сливочным</t>
  </si>
  <si>
    <t>Кофейный напиток</t>
  </si>
  <si>
    <t>Яйцо вареное</t>
  </si>
  <si>
    <t>Салат из свежей капусты на растительном масле</t>
  </si>
  <si>
    <t>Суп рыбный</t>
  </si>
  <si>
    <t>Тефтели мясные</t>
  </si>
  <si>
    <t>Макароны отварные</t>
  </si>
  <si>
    <t>Компот из сухофруктов</t>
  </si>
  <si>
    <t>Каша пшенная на молоке с маслом сливочным</t>
  </si>
  <si>
    <t>Бутерброд с повидлом</t>
  </si>
  <si>
    <t>Щи мясные из свежей капусты со сметаной</t>
  </si>
  <si>
    <t>Гуляш из мяса птицы</t>
  </si>
  <si>
    <t>Рис отварной с маслом сливочным</t>
  </si>
  <si>
    <t>Чай сладкий с лимоном</t>
  </si>
  <si>
    <t>Каша манная на молоке со сливочным маслом</t>
  </si>
  <si>
    <t>Бутерброд с сыром</t>
  </si>
  <si>
    <t>Чай с молоком</t>
  </si>
  <si>
    <t>Салат из свежих огурцов</t>
  </si>
  <si>
    <t>Суп из макаронных изделий</t>
  </si>
  <si>
    <t>Котлеты рыбные</t>
  </si>
  <si>
    <t>Картофельное пюре с маслом</t>
  </si>
  <si>
    <t>Каша рисовая на молоке с маслом сливочным</t>
  </si>
  <si>
    <t>Борщ со сметаной</t>
  </si>
  <si>
    <t>Птица тушеная</t>
  </si>
  <si>
    <t>Каша гречневая на молоке с маслом сливочным</t>
  </si>
  <si>
    <t>Котлета мясная</t>
  </si>
  <si>
    <t>Сок</t>
  </si>
  <si>
    <t>Чай сладкий</t>
  </si>
  <si>
    <t>Суп картофельный с мясными фрикадельками</t>
  </si>
  <si>
    <t>Винегрет овощной с растительным маслом</t>
  </si>
  <si>
    <t>Запеканка из творога</t>
  </si>
  <si>
    <t>Каша овсяная на молоке с маслом сливочным</t>
  </si>
  <si>
    <t>Плов из птицы</t>
  </si>
  <si>
    <t>Чай сладкий с молоком</t>
  </si>
  <si>
    <t>Рассольник</t>
  </si>
  <si>
    <t>Котлеты мясные</t>
  </si>
  <si>
    <t>Кисель фруктовый</t>
  </si>
  <si>
    <t>Огурцы свежие дольками</t>
  </si>
  <si>
    <t>Помидоры дольками</t>
  </si>
  <si>
    <t>Яблоки свежие</t>
  </si>
  <si>
    <t>Оргурцы свежие дольками</t>
  </si>
  <si>
    <t>Рыба запеченная</t>
  </si>
  <si>
    <t>Компот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</si>
</sst>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Normal="10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H182" sqref="H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7</v>
      </c>
      <c r="H6" s="40">
        <v>4.3</v>
      </c>
      <c r="I6" s="40">
        <v>29.3</v>
      </c>
      <c r="J6" s="40">
        <v>176.3</v>
      </c>
      <c r="K6" s="41">
        <v>185</v>
      </c>
      <c r="L6" s="40">
        <v>251.12</v>
      </c>
    </row>
    <row r="7" spans="1:12" ht="15" x14ac:dyDescent="0.25">
      <c r="A7" s="23"/>
      <c r="B7" s="15"/>
      <c r="C7" s="11"/>
      <c r="D7" s="6" t="s">
        <v>26</v>
      </c>
      <c r="E7" s="42" t="s">
        <v>41</v>
      </c>
      <c r="F7" s="43">
        <v>50</v>
      </c>
      <c r="G7" s="43">
        <v>2.4</v>
      </c>
      <c r="H7" s="43">
        <v>7.5</v>
      </c>
      <c r="I7" s="43">
        <v>15.2</v>
      </c>
      <c r="J7" s="43">
        <v>137.1</v>
      </c>
      <c r="K7" s="44">
        <v>1</v>
      </c>
      <c r="L7" s="43">
        <v>193.3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3.6</v>
      </c>
      <c r="H8" s="43">
        <v>3.7</v>
      </c>
      <c r="I8" s="43">
        <v>14.9</v>
      </c>
      <c r="J8" s="43">
        <v>101.9</v>
      </c>
      <c r="K8" s="44">
        <v>397</v>
      </c>
      <c r="L8" s="43">
        <v>254.9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</v>
      </c>
      <c r="H9" s="43">
        <v>0.3</v>
      </c>
      <c r="I9" s="43">
        <v>25.1</v>
      </c>
      <c r="J9" s="43">
        <v>118</v>
      </c>
      <c r="K9" s="44"/>
      <c r="L9" s="43">
        <v>78.33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16.8</v>
      </c>
      <c r="H13" s="19">
        <f t="shared" si="0"/>
        <v>15.8</v>
      </c>
      <c r="I13" s="19">
        <f t="shared" si="0"/>
        <v>84.5</v>
      </c>
      <c r="J13" s="19">
        <f t="shared" si="0"/>
        <v>533.29999999999995</v>
      </c>
      <c r="K13" s="25"/>
      <c r="L13" s="19">
        <f t="shared" ref="L13" si="1">SUM(L6:L12)</f>
        <v>777.65000000000009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87</v>
      </c>
      <c r="F14" s="43">
        <v>50</v>
      </c>
      <c r="G14" s="43">
        <v>0.7</v>
      </c>
      <c r="H14" s="43">
        <v>0.1</v>
      </c>
      <c r="I14" s="43">
        <v>2.2000000000000002</v>
      </c>
      <c r="J14" s="43">
        <v>14</v>
      </c>
      <c r="K14" s="44">
        <v>15</v>
      </c>
      <c r="L14" s="43">
        <v>126.35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4.3</v>
      </c>
      <c r="H15" s="43">
        <v>0.5</v>
      </c>
      <c r="I15" s="43">
        <v>14.4</v>
      </c>
      <c r="J15" s="43">
        <v>88.5</v>
      </c>
      <c r="K15" s="44">
        <v>47</v>
      </c>
      <c r="L15" s="43">
        <v>290.42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6.8</v>
      </c>
      <c r="H16" s="43">
        <v>17.100000000000001</v>
      </c>
      <c r="I16" s="43">
        <v>0.7</v>
      </c>
      <c r="J16" s="43">
        <v>185.6</v>
      </c>
      <c r="K16" s="44">
        <v>690</v>
      </c>
      <c r="L16" s="43">
        <v>237.11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7.46</v>
      </c>
      <c r="H17" s="43">
        <v>5.61</v>
      </c>
      <c r="I17" s="43">
        <v>35.799999999999997</v>
      </c>
      <c r="J17" s="43">
        <v>230.5</v>
      </c>
      <c r="K17" s="44">
        <v>679</v>
      </c>
      <c r="L17" s="43">
        <v>157.69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0.2</v>
      </c>
      <c r="H18" s="43">
        <v>0</v>
      </c>
      <c r="I18" s="43">
        <v>10.1</v>
      </c>
      <c r="J18" s="43">
        <v>42.2</v>
      </c>
      <c r="K18" s="44">
        <v>393</v>
      </c>
      <c r="L18" s="43">
        <v>95.27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</v>
      </c>
      <c r="H19" s="43">
        <v>0.3</v>
      </c>
      <c r="I19" s="43">
        <v>25.1</v>
      </c>
      <c r="J19" s="43">
        <v>118</v>
      </c>
      <c r="K19" s="44"/>
      <c r="L19" s="43">
        <v>78.33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23.26</v>
      </c>
      <c r="H23" s="19">
        <f t="shared" si="2"/>
        <v>23.610000000000003</v>
      </c>
      <c r="I23" s="19">
        <f t="shared" si="2"/>
        <v>88.3</v>
      </c>
      <c r="J23" s="19">
        <f t="shared" si="2"/>
        <v>678.80000000000007</v>
      </c>
      <c r="K23" s="25"/>
      <c r="L23" s="19">
        <f t="shared" ref="L23" si="3">SUM(L14:L22)</f>
        <v>985.17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1250</v>
      </c>
      <c r="G24" s="32">
        <f t="shared" ref="G24:J24" si="4">G13+G23</f>
        <v>40.06</v>
      </c>
      <c r="H24" s="32">
        <f t="shared" si="4"/>
        <v>39.410000000000004</v>
      </c>
      <c r="I24" s="32">
        <f t="shared" si="4"/>
        <v>172.8</v>
      </c>
      <c r="J24" s="32">
        <f t="shared" si="4"/>
        <v>1212.0999999999999</v>
      </c>
      <c r="K24" s="32"/>
      <c r="L24" s="32">
        <f t="shared" ref="L24" si="5">L13+L23</f>
        <v>1762.8200000000002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5.3</v>
      </c>
      <c r="H25" s="40">
        <v>5.7</v>
      </c>
      <c r="I25" s="40">
        <v>27.6</v>
      </c>
      <c r="J25" s="40">
        <v>184.2</v>
      </c>
      <c r="K25" s="41">
        <v>176</v>
      </c>
      <c r="L25" s="40">
        <v>205.12</v>
      </c>
    </row>
    <row r="26" spans="1:12" ht="15" x14ac:dyDescent="0.25">
      <c r="A26" s="14"/>
      <c r="B26" s="15"/>
      <c r="C26" s="11"/>
      <c r="D26" s="6" t="s">
        <v>26</v>
      </c>
      <c r="E26" s="42" t="s">
        <v>41</v>
      </c>
      <c r="F26" s="43">
        <v>50</v>
      </c>
      <c r="G26" s="43">
        <v>2.4</v>
      </c>
      <c r="H26" s="43">
        <v>7.5</v>
      </c>
      <c r="I26" s="43">
        <v>15.2</v>
      </c>
      <c r="J26" s="43">
        <v>137.1</v>
      </c>
      <c r="K26" s="44">
        <v>1</v>
      </c>
      <c r="L26" s="43">
        <v>193.3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1.4</v>
      </c>
      <c r="H27" s="43">
        <v>2</v>
      </c>
      <c r="I27" s="43">
        <v>22.4</v>
      </c>
      <c r="J27" s="43">
        <v>116</v>
      </c>
      <c r="K27" s="44">
        <v>951</v>
      </c>
      <c r="L27" s="43">
        <v>255.12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3.8</v>
      </c>
      <c r="H28" s="43">
        <v>0.3</v>
      </c>
      <c r="I28" s="43">
        <v>25.1</v>
      </c>
      <c r="J28" s="43">
        <v>118</v>
      </c>
      <c r="K28" s="44"/>
      <c r="L28" s="43">
        <v>78.33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51</v>
      </c>
      <c r="F30" s="43">
        <v>40</v>
      </c>
      <c r="G30" s="43">
        <v>4.3</v>
      </c>
      <c r="H30" s="43">
        <v>3.9</v>
      </c>
      <c r="I30" s="43">
        <v>0.2</v>
      </c>
      <c r="J30" s="43">
        <v>53</v>
      </c>
      <c r="K30" s="44">
        <v>213</v>
      </c>
      <c r="L30" s="43">
        <v>147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17.2</v>
      </c>
      <c r="H32" s="19">
        <f t="shared" ref="H32" si="7">SUM(H25:H31)</f>
        <v>19.399999999999999</v>
      </c>
      <c r="I32" s="19">
        <f t="shared" ref="I32" si="8">SUM(I25:I31)</f>
        <v>90.499999999999986</v>
      </c>
      <c r="J32" s="19">
        <f t="shared" ref="J32:L32" si="9">SUM(J25:J31)</f>
        <v>608.29999999999995</v>
      </c>
      <c r="K32" s="25"/>
      <c r="L32" s="19">
        <f t="shared" si="9"/>
        <v>878.87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1.54</v>
      </c>
      <c r="H33" s="43">
        <v>0.11</v>
      </c>
      <c r="I33" s="43">
        <v>11</v>
      </c>
      <c r="J33" s="43">
        <v>48</v>
      </c>
      <c r="K33" s="44"/>
      <c r="L33" s="43">
        <v>173.21</v>
      </c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6.89</v>
      </c>
      <c r="H34" s="43">
        <v>6.72</v>
      </c>
      <c r="I34" s="43">
        <v>11.47</v>
      </c>
      <c r="J34" s="43">
        <v>133.80000000000001</v>
      </c>
      <c r="K34" s="44">
        <v>87</v>
      </c>
      <c r="L34" s="43">
        <v>313.67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8.8699999999999992</v>
      </c>
      <c r="H35" s="43">
        <v>9.83</v>
      </c>
      <c r="I35" s="43">
        <v>11.71</v>
      </c>
      <c r="J35" s="43">
        <v>171</v>
      </c>
      <c r="K35" s="44">
        <v>286</v>
      </c>
      <c r="L35" s="43">
        <v>426.21</v>
      </c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4.2</v>
      </c>
      <c r="H36" s="43">
        <v>3.2</v>
      </c>
      <c r="I36" s="43">
        <v>27</v>
      </c>
      <c r="J36" s="43">
        <v>153.30000000000001</v>
      </c>
      <c r="K36" s="44">
        <v>205</v>
      </c>
      <c r="L36" s="43">
        <v>115.73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2.4</v>
      </c>
      <c r="H37" s="43">
        <v>3.8</v>
      </c>
      <c r="I37" s="43">
        <v>28</v>
      </c>
      <c r="J37" s="43">
        <v>155.6</v>
      </c>
      <c r="K37" s="44">
        <v>278</v>
      </c>
      <c r="L37" s="43">
        <v>108.99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50</v>
      </c>
      <c r="G38" s="43">
        <v>3.8</v>
      </c>
      <c r="H38" s="43">
        <v>0.3</v>
      </c>
      <c r="I38" s="43">
        <v>25.1</v>
      </c>
      <c r="J38" s="43">
        <v>118</v>
      </c>
      <c r="K38" s="44"/>
      <c r="L38" s="43">
        <v>78.33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27.699999999999996</v>
      </c>
      <c r="H42" s="19">
        <f t="shared" ref="H42" si="11">SUM(H33:H41)</f>
        <v>23.96</v>
      </c>
      <c r="I42" s="19">
        <f t="shared" ref="I42" si="12">SUM(I33:I41)</f>
        <v>114.28</v>
      </c>
      <c r="J42" s="19">
        <f t="shared" ref="J42:L42" si="13">SUM(J33:J41)</f>
        <v>779.7</v>
      </c>
      <c r="K42" s="25"/>
      <c r="L42" s="19">
        <f t="shared" si="13"/>
        <v>1216.1399999999999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1290</v>
      </c>
      <c r="G43" s="32">
        <f t="shared" ref="G43" si="14">G32+G42</f>
        <v>44.899999999999991</v>
      </c>
      <c r="H43" s="32">
        <f t="shared" ref="H43" si="15">H32+H42</f>
        <v>43.36</v>
      </c>
      <c r="I43" s="32">
        <f t="shared" ref="I43" si="16">I32+I42</f>
        <v>204.77999999999997</v>
      </c>
      <c r="J43" s="32">
        <f t="shared" ref="J43:L43" si="17">J32+J42</f>
        <v>1388</v>
      </c>
      <c r="K43" s="32"/>
      <c r="L43" s="32">
        <f t="shared" si="17"/>
        <v>2095.0099999999998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6.7</v>
      </c>
      <c r="H44" s="40">
        <v>7.9</v>
      </c>
      <c r="I44" s="40">
        <v>31.7</v>
      </c>
      <c r="J44" s="40">
        <v>224</v>
      </c>
      <c r="K44" s="41">
        <v>185</v>
      </c>
      <c r="L44" s="40">
        <v>279.29000000000002</v>
      </c>
    </row>
    <row r="45" spans="1:12" ht="15" x14ac:dyDescent="0.25">
      <c r="A45" s="23"/>
      <c r="B45" s="15"/>
      <c r="C45" s="11"/>
      <c r="D45" s="6" t="s">
        <v>26</v>
      </c>
      <c r="E45" s="42" t="s">
        <v>58</v>
      </c>
      <c r="F45" s="43">
        <v>50</v>
      </c>
      <c r="G45" s="43">
        <v>2.4</v>
      </c>
      <c r="H45" s="43">
        <v>3.8</v>
      </c>
      <c r="I45" s="43">
        <v>28</v>
      </c>
      <c r="J45" s="43">
        <v>155.6</v>
      </c>
      <c r="K45" s="44">
        <v>2</v>
      </c>
      <c r="L45" s="43">
        <v>108.99</v>
      </c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3.6</v>
      </c>
      <c r="H46" s="43">
        <v>3.7</v>
      </c>
      <c r="I46" s="43">
        <v>14.9</v>
      </c>
      <c r="J46" s="43">
        <v>101.9</v>
      </c>
      <c r="K46" s="44">
        <v>397</v>
      </c>
      <c r="L46" s="43">
        <v>254.9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3.8</v>
      </c>
      <c r="H47" s="43">
        <v>0.3</v>
      </c>
      <c r="I47" s="43">
        <v>25.1</v>
      </c>
      <c r="J47" s="43">
        <v>118</v>
      </c>
      <c r="K47" s="44"/>
      <c r="L47" s="43">
        <v>78.33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16.5</v>
      </c>
      <c r="H51" s="19">
        <f t="shared" ref="H51" si="19">SUM(H44:H50)</f>
        <v>15.7</v>
      </c>
      <c r="I51" s="19">
        <f t="shared" ref="I51" si="20">SUM(I44:I50)</f>
        <v>99.700000000000017</v>
      </c>
      <c r="J51" s="19">
        <f t="shared" ref="J51:L51" si="21">SUM(J44:J50)</f>
        <v>599.5</v>
      </c>
      <c r="K51" s="25"/>
      <c r="L51" s="19">
        <f t="shared" si="21"/>
        <v>721.5100000000001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1.67</v>
      </c>
      <c r="H53" s="43">
        <v>5.0599999999999996</v>
      </c>
      <c r="I53" s="43">
        <v>8.51</v>
      </c>
      <c r="J53" s="43">
        <v>86.26</v>
      </c>
      <c r="K53" s="44">
        <v>187</v>
      </c>
      <c r="L53" s="43">
        <v>313.67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90</v>
      </c>
      <c r="G54" s="43">
        <v>19.8</v>
      </c>
      <c r="H54" s="43">
        <v>19.2</v>
      </c>
      <c r="I54" s="43">
        <v>4.5</v>
      </c>
      <c r="J54" s="43">
        <v>270.3</v>
      </c>
      <c r="K54" s="44">
        <v>277</v>
      </c>
      <c r="L54" s="43">
        <v>667.55</v>
      </c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3.9</v>
      </c>
      <c r="H55" s="43">
        <v>4.5999999999999996</v>
      </c>
      <c r="I55" s="43">
        <v>40.700000000000003</v>
      </c>
      <c r="J55" s="43">
        <v>218.7</v>
      </c>
      <c r="K55" s="44">
        <v>316</v>
      </c>
      <c r="L55" s="43">
        <v>171.06</v>
      </c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0.2</v>
      </c>
      <c r="H56" s="43">
        <v>0</v>
      </c>
      <c r="I56" s="43">
        <v>10.1</v>
      </c>
      <c r="J56" s="43">
        <v>42.2</v>
      </c>
      <c r="K56" s="44">
        <v>393</v>
      </c>
      <c r="L56" s="43">
        <v>95.27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50</v>
      </c>
      <c r="G57" s="43">
        <v>3.8</v>
      </c>
      <c r="H57" s="43">
        <v>0.3</v>
      </c>
      <c r="I57" s="43">
        <v>25.1</v>
      </c>
      <c r="J57" s="43">
        <v>118</v>
      </c>
      <c r="K57" s="44"/>
      <c r="L57" s="43">
        <v>78.33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 t="shared" ref="G61" si="22">SUM(G52:G60)</f>
        <v>29.369999999999997</v>
      </c>
      <c r="H61" s="19">
        <f t="shared" ref="H61" si="23">SUM(H52:H60)</f>
        <v>29.16</v>
      </c>
      <c r="I61" s="19">
        <f t="shared" ref="I61" si="24">SUM(I52:I60)</f>
        <v>88.91</v>
      </c>
      <c r="J61" s="19">
        <f t="shared" ref="J61:L61" si="25">SUM(J52:J60)</f>
        <v>735.46</v>
      </c>
      <c r="K61" s="25"/>
      <c r="L61" s="19">
        <f t="shared" si="25"/>
        <v>1325.8799999999999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1190</v>
      </c>
      <c r="G62" s="32">
        <f t="shared" ref="G62" si="26">G51+G61</f>
        <v>45.87</v>
      </c>
      <c r="H62" s="32">
        <f t="shared" ref="H62" si="27">H51+H61</f>
        <v>44.86</v>
      </c>
      <c r="I62" s="32">
        <f t="shared" ref="I62" si="28">I51+I61</f>
        <v>188.61</v>
      </c>
      <c r="J62" s="32">
        <f t="shared" ref="J62:L62" si="29">J51+J61</f>
        <v>1334.96</v>
      </c>
      <c r="K62" s="32"/>
      <c r="L62" s="32">
        <f t="shared" si="29"/>
        <v>2047.3899999999999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200</v>
      </c>
      <c r="G63" s="40">
        <v>6</v>
      </c>
      <c r="H63" s="40">
        <v>4.3</v>
      </c>
      <c r="I63" s="40">
        <v>25.5</v>
      </c>
      <c r="J63" s="40">
        <v>157.5</v>
      </c>
      <c r="K63" s="41">
        <v>185</v>
      </c>
      <c r="L63" s="40">
        <v>283.12</v>
      </c>
    </row>
    <row r="64" spans="1:12" ht="15" x14ac:dyDescent="0.25">
      <c r="A64" s="23"/>
      <c r="B64" s="15"/>
      <c r="C64" s="11"/>
      <c r="D64" s="6" t="s">
        <v>26</v>
      </c>
      <c r="E64" s="42" t="s">
        <v>64</v>
      </c>
      <c r="F64" s="43">
        <v>50</v>
      </c>
      <c r="G64" s="43">
        <v>6.6</v>
      </c>
      <c r="H64" s="43">
        <v>8.1999999999999993</v>
      </c>
      <c r="I64" s="43">
        <v>20.2</v>
      </c>
      <c r="J64" s="43">
        <v>182.4</v>
      </c>
      <c r="K64" s="44">
        <v>3</v>
      </c>
      <c r="L64" s="43">
        <v>187.53</v>
      </c>
    </row>
    <row r="65" spans="1:12" ht="15" x14ac:dyDescent="0.2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2.6</v>
      </c>
      <c r="H65" s="43">
        <v>2.8</v>
      </c>
      <c r="I65" s="43">
        <v>14</v>
      </c>
      <c r="J65" s="43">
        <v>87</v>
      </c>
      <c r="K65" s="44">
        <v>394</v>
      </c>
      <c r="L65" s="43">
        <v>210.39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3.8</v>
      </c>
      <c r="H66" s="43">
        <v>0.3</v>
      </c>
      <c r="I66" s="43">
        <v>25.1</v>
      </c>
      <c r="J66" s="43">
        <v>118</v>
      </c>
      <c r="K66" s="44"/>
      <c r="L66" s="43">
        <v>78.33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</v>
      </c>
      <c r="H70" s="19">
        <f t="shared" ref="H70" si="31">SUM(H63:H69)</f>
        <v>15.600000000000001</v>
      </c>
      <c r="I70" s="19">
        <f t="shared" ref="I70" si="32">SUM(I63:I69)</f>
        <v>84.800000000000011</v>
      </c>
      <c r="J70" s="19">
        <f t="shared" ref="J70:L70" si="33">SUM(J63:J69)</f>
        <v>544.9</v>
      </c>
      <c r="K70" s="25"/>
      <c r="L70" s="19">
        <f t="shared" si="33"/>
        <v>759.37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60</v>
      </c>
      <c r="G71" s="43">
        <v>0.4</v>
      </c>
      <c r="H71" s="43">
        <v>0.05</v>
      </c>
      <c r="I71" s="43">
        <v>1.3</v>
      </c>
      <c r="J71" s="43">
        <v>7</v>
      </c>
      <c r="K71" s="44">
        <v>13</v>
      </c>
      <c r="L71" s="43">
        <v>141.75</v>
      </c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7.44</v>
      </c>
      <c r="H72" s="43">
        <v>5.85</v>
      </c>
      <c r="I72" s="43">
        <v>14.33</v>
      </c>
      <c r="J72" s="43">
        <v>139.72999999999999</v>
      </c>
      <c r="K72" s="44">
        <v>208</v>
      </c>
      <c r="L72" s="43">
        <v>239.81</v>
      </c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60</v>
      </c>
      <c r="G73" s="43">
        <v>7.46</v>
      </c>
      <c r="H73" s="43">
        <v>2.2200000000000002</v>
      </c>
      <c r="I73" s="43">
        <v>3.82</v>
      </c>
      <c r="J73" s="43">
        <v>65.09</v>
      </c>
      <c r="K73" s="44">
        <v>255</v>
      </c>
      <c r="L73" s="43">
        <v>463.84</v>
      </c>
    </row>
    <row r="74" spans="1:12" ht="15" x14ac:dyDescent="0.25">
      <c r="A74" s="23"/>
      <c r="B74" s="15"/>
      <c r="C74" s="11"/>
      <c r="D74" s="7" t="s">
        <v>29</v>
      </c>
      <c r="E74" s="42" t="s">
        <v>69</v>
      </c>
      <c r="F74" s="43">
        <v>180</v>
      </c>
      <c r="G74" s="43">
        <v>4.26</v>
      </c>
      <c r="H74" s="43">
        <v>8.08</v>
      </c>
      <c r="I74" s="43">
        <v>31.06</v>
      </c>
      <c r="J74" s="43">
        <v>213.94</v>
      </c>
      <c r="K74" s="44">
        <v>694</v>
      </c>
      <c r="L74" s="43">
        <v>349.77</v>
      </c>
    </row>
    <row r="75" spans="1:12" ht="15" x14ac:dyDescent="0.25">
      <c r="A75" s="23"/>
      <c r="B75" s="15"/>
      <c r="C75" s="11"/>
      <c r="D75" s="7" t="s">
        <v>30</v>
      </c>
      <c r="E75" s="42" t="s">
        <v>56</v>
      </c>
      <c r="F75" s="43">
        <v>40</v>
      </c>
      <c r="G75" s="43">
        <v>2.4</v>
      </c>
      <c r="H75" s="43">
        <v>3.8</v>
      </c>
      <c r="I75" s="43">
        <v>28</v>
      </c>
      <c r="J75" s="43">
        <v>155.6</v>
      </c>
      <c r="K75" s="44">
        <v>2</v>
      </c>
      <c r="L75" s="43">
        <v>108.99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50</v>
      </c>
      <c r="G76" s="43">
        <v>3.8</v>
      </c>
      <c r="H76" s="43">
        <v>0.3</v>
      </c>
      <c r="I76" s="43">
        <v>25.1</v>
      </c>
      <c r="J76" s="43">
        <v>118</v>
      </c>
      <c r="K76" s="44"/>
      <c r="L76" s="43">
        <v>78.33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590</v>
      </c>
      <c r="G80" s="19">
        <f t="shared" ref="G80" si="34">SUM(G71:G79)</f>
        <v>25.76</v>
      </c>
      <c r="H80" s="19">
        <f t="shared" ref="H80" si="35">SUM(H71:H79)</f>
        <v>20.3</v>
      </c>
      <c r="I80" s="19">
        <f t="shared" ref="I80" si="36">SUM(I71:I79)</f>
        <v>103.60999999999999</v>
      </c>
      <c r="J80" s="19">
        <f t="shared" ref="J80:L80" si="37">SUM(J71:J79)</f>
        <v>699.36</v>
      </c>
      <c r="K80" s="25"/>
      <c r="L80" s="19">
        <f t="shared" si="37"/>
        <v>1382.49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1090</v>
      </c>
      <c r="G81" s="32">
        <f t="shared" ref="G81" si="38">G70+G80</f>
        <v>44.760000000000005</v>
      </c>
      <c r="H81" s="32">
        <f t="shared" ref="H81" si="39">H70+H80</f>
        <v>35.900000000000006</v>
      </c>
      <c r="I81" s="32">
        <f t="shared" ref="I81" si="40">I70+I80</f>
        <v>188.41</v>
      </c>
      <c r="J81" s="32">
        <f t="shared" ref="J81:L81" si="41">J70+J80</f>
        <v>1244.26</v>
      </c>
      <c r="K81" s="32"/>
      <c r="L81" s="32">
        <f t="shared" si="41"/>
        <v>2141.86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200</v>
      </c>
      <c r="G82" s="40">
        <v>7</v>
      </c>
      <c r="H82" s="40">
        <v>4.7</v>
      </c>
      <c r="I82" s="40">
        <v>29.8</v>
      </c>
      <c r="J82" s="40">
        <v>182</v>
      </c>
      <c r="K82" s="41">
        <v>185</v>
      </c>
      <c r="L82" s="40">
        <v>236.96</v>
      </c>
    </row>
    <row r="83" spans="1:12" ht="15" x14ac:dyDescent="0.25">
      <c r="A83" s="23"/>
      <c r="B83" s="15"/>
      <c r="C83" s="11"/>
      <c r="D83" s="6" t="s">
        <v>26</v>
      </c>
      <c r="E83" s="42" t="s">
        <v>58</v>
      </c>
      <c r="F83" s="43">
        <v>50</v>
      </c>
      <c r="G83" s="43">
        <v>2.4</v>
      </c>
      <c r="H83" s="43">
        <v>3.8</v>
      </c>
      <c r="I83" s="43">
        <v>28</v>
      </c>
      <c r="J83" s="43">
        <v>155.6</v>
      </c>
      <c r="K83" s="44">
        <v>2</v>
      </c>
      <c r="L83" s="43">
        <v>108.99</v>
      </c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3.6</v>
      </c>
      <c r="H84" s="43">
        <v>3.7</v>
      </c>
      <c r="I84" s="43">
        <v>14.9</v>
      </c>
      <c r="J84" s="43">
        <v>101.9</v>
      </c>
      <c r="K84" s="44">
        <v>397</v>
      </c>
      <c r="L84" s="43">
        <v>254.9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3.8</v>
      </c>
      <c r="H85" s="43">
        <v>0.3</v>
      </c>
      <c r="I85" s="43">
        <v>25.1</v>
      </c>
      <c r="J85" s="43">
        <v>118</v>
      </c>
      <c r="K85" s="44"/>
      <c r="L85" s="43">
        <v>78.33</v>
      </c>
    </row>
    <row r="86" spans="1:12" ht="15" x14ac:dyDescent="0.25">
      <c r="A86" s="23"/>
      <c r="B86" s="15"/>
      <c r="C86" s="11"/>
      <c r="D86" s="7" t="s">
        <v>24</v>
      </c>
      <c r="E86" s="42" t="s">
        <v>88</v>
      </c>
      <c r="F86" s="43">
        <v>150</v>
      </c>
      <c r="G86" s="43">
        <v>0.4</v>
      </c>
      <c r="H86" s="43">
        <v>0.4</v>
      </c>
      <c r="I86" s="43">
        <v>9.8000000000000007</v>
      </c>
      <c r="J86" s="43">
        <v>45</v>
      </c>
      <c r="K86" s="44"/>
      <c r="L86" s="43">
        <v>300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17.2</v>
      </c>
      <c r="H89" s="19">
        <f t="shared" ref="H89" si="43">SUM(H82:H88)</f>
        <v>12.9</v>
      </c>
      <c r="I89" s="19">
        <f t="shared" ref="I89" si="44">SUM(I82:I88)</f>
        <v>107.60000000000001</v>
      </c>
      <c r="J89" s="19">
        <f t="shared" ref="J89:L89" si="45">SUM(J82:J88)</f>
        <v>602.5</v>
      </c>
      <c r="K89" s="25"/>
      <c r="L89" s="19">
        <f t="shared" si="45"/>
        <v>979.18000000000006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71</v>
      </c>
      <c r="F91" s="43">
        <v>200</v>
      </c>
      <c r="G91" s="43">
        <v>1.3</v>
      </c>
      <c r="H91" s="43">
        <v>3.7</v>
      </c>
      <c r="I91" s="43">
        <v>7.4</v>
      </c>
      <c r="J91" s="43">
        <v>68.3</v>
      </c>
      <c r="K91" s="44">
        <v>56</v>
      </c>
      <c r="L91" s="43">
        <v>249.63</v>
      </c>
    </row>
    <row r="92" spans="1:12" ht="15" x14ac:dyDescent="0.25">
      <c r="A92" s="23"/>
      <c r="B92" s="15"/>
      <c r="C92" s="11"/>
      <c r="D92" s="7" t="s">
        <v>28</v>
      </c>
      <c r="E92" s="42" t="s">
        <v>72</v>
      </c>
      <c r="F92" s="43">
        <v>90</v>
      </c>
      <c r="G92" s="43">
        <v>17.7</v>
      </c>
      <c r="H92" s="43">
        <v>14.6</v>
      </c>
      <c r="I92" s="43">
        <v>4.7</v>
      </c>
      <c r="J92" s="43">
        <v>221</v>
      </c>
      <c r="K92" s="44">
        <v>354</v>
      </c>
      <c r="L92" s="43">
        <v>596.97</v>
      </c>
    </row>
    <row r="93" spans="1:12" ht="15" x14ac:dyDescent="0.25">
      <c r="A93" s="23"/>
      <c r="B93" s="15"/>
      <c r="C93" s="11"/>
      <c r="D93" s="7" t="s">
        <v>29</v>
      </c>
      <c r="E93" s="42" t="s">
        <v>55</v>
      </c>
      <c r="F93" s="43">
        <v>150</v>
      </c>
      <c r="G93" s="43">
        <v>4.2</v>
      </c>
      <c r="H93" s="43">
        <v>3.2</v>
      </c>
      <c r="I93" s="43">
        <v>27</v>
      </c>
      <c r="J93" s="43">
        <v>153.30000000000001</v>
      </c>
      <c r="K93" s="44">
        <v>205</v>
      </c>
      <c r="L93" s="43">
        <v>115.73</v>
      </c>
    </row>
    <row r="94" spans="1:12" ht="15" x14ac:dyDescent="0.25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0.2</v>
      </c>
      <c r="H94" s="43">
        <v>0</v>
      </c>
      <c r="I94" s="43">
        <v>10.1</v>
      </c>
      <c r="J94" s="43">
        <v>42.2</v>
      </c>
      <c r="K94" s="44">
        <v>393</v>
      </c>
      <c r="L94" s="43">
        <v>95.27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50</v>
      </c>
      <c r="G95" s="43">
        <v>3.8</v>
      </c>
      <c r="H95" s="43">
        <v>0.3</v>
      </c>
      <c r="I95" s="43">
        <v>25.1</v>
      </c>
      <c r="J95" s="43">
        <v>118</v>
      </c>
      <c r="K95" s="44"/>
      <c r="L95" s="43">
        <v>78.33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690</v>
      </c>
      <c r="G99" s="19">
        <f t="shared" ref="G99" si="46">SUM(G90:G98)</f>
        <v>27.2</v>
      </c>
      <c r="H99" s="19">
        <f t="shared" ref="H99" si="47">SUM(H90:H98)</f>
        <v>21.8</v>
      </c>
      <c r="I99" s="19">
        <f t="shared" ref="I99" si="48">SUM(I90:I98)</f>
        <v>74.300000000000011</v>
      </c>
      <c r="J99" s="19">
        <f t="shared" ref="J99:L99" si="49">SUM(J90:J98)</f>
        <v>602.79999999999995</v>
      </c>
      <c r="K99" s="25"/>
      <c r="L99" s="19">
        <f t="shared" si="49"/>
        <v>1135.93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1340</v>
      </c>
      <c r="G100" s="32">
        <f t="shared" ref="G100" si="50">G89+G99</f>
        <v>44.4</v>
      </c>
      <c r="H100" s="32">
        <f t="shared" ref="H100" si="51">H89+H99</f>
        <v>34.700000000000003</v>
      </c>
      <c r="I100" s="32">
        <f t="shared" ref="I100" si="52">I89+I99</f>
        <v>181.90000000000003</v>
      </c>
      <c r="J100" s="32">
        <f t="shared" ref="J100:L100" si="53">J89+J99</f>
        <v>1205.3</v>
      </c>
      <c r="K100" s="32"/>
      <c r="L100" s="32">
        <f t="shared" si="53"/>
        <v>2115.11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200</v>
      </c>
      <c r="G101" s="40">
        <v>7</v>
      </c>
      <c r="H101" s="40">
        <v>4.7</v>
      </c>
      <c r="I101" s="40">
        <v>29.8</v>
      </c>
      <c r="J101" s="40">
        <v>215</v>
      </c>
      <c r="K101" s="41">
        <v>185</v>
      </c>
      <c r="L101" s="40">
        <v>242.51</v>
      </c>
    </row>
    <row r="102" spans="1:12" ht="15" x14ac:dyDescent="0.25">
      <c r="A102" s="23"/>
      <c r="B102" s="15"/>
      <c r="C102" s="11"/>
      <c r="D102" s="6" t="s">
        <v>26</v>
      </c>
      <c r="E102" s="42" t="s">
        <v>41</v>
      </c>
      <c r="F102" s="43">
        <v>50</v>
      </c>
      <c r="G102" s="43">
        <v>2.4</v>
      </c>
      <c r="H102" s="43">
        <v>7.5</v>
      </c>
      <c r="I102" s="43">
        <v>15.2</v>
      </c>
      <c r="J102" s="43">
        <v>137.1</v>
      </c>
      <c r="K102" s="44">
        <v>1</v>
      </c>
      <c r="L102" s="43">
        <v>193.3</v>
      </c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1.4</v>
      </c>
      <c r="H103" s="43">
        <v>2</v>
      </c>
      <c r="I103" s="43">
        <v>22.4</v>
      </c>
      <c r="J103" s="43">
        <v>116</v>
      </c>
      <c r="K103" s="44">
        <v>951</v>
      </c>
      <c r="L103" s="43">
        <v>255.12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3.8</v>
      </c>
      <c r="H104" s="43">
        <v>0.3</v>
      </c>
      <c r="I104" s="43">
        <v>25.1</v>
      </c>
      <c r="J104" s="43">
        <v>118</v>
      </c>
      <c r="K104" s="44"/>
      <c r="L104" s="43">
        <v>78.33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14.600000000000001</v>
      </c>
      <c r="H108" s="19">
        <f t="shared" si="54"/>
        <v>14.5</v>
      </c>
      <c r="I108" s="19">
        <f t="shared" si="54"/>
        <v>92.5</v>
      </c>
      <c r="J108" s="19">
        <f t="shared" si="54"/>
        <v>586.1</v>
      </c>
      <c r="K108" s="25"/>
      <c r="L108" s="19">
        <f t="shared" ref="L108" si="55">SUM(L101:L107)</f>
        <v>769.2600000000001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87</v>
      </c>
      <c r="F109" s="43">
        <v>50</v>
      </c>
      <c r="G109" s="43">
        <v>0.7</v>
      </c>
      <c r="H109" s="43">
        <v>0.1</v>
      </c>
      <c r="I109" s="43">
        <v>2.2000000000000002</v>
      </c>
      <c r="J109" s="43">
        <v>14</v>
      </c>
      <c r="K109" s="44">
        <v>15</v>
      </c>
      <c r="L109" s="43">
        <v>126.35</v>
      </c>
    </row>
    <row r="110" spans="1:12" ht="15" x14ac:dyDescent="0.25">
      <c r="A110" s="23"/>
      <c r="B110" s="15"/>
      <c r="C110" s="11"/>
      <c r="D110" s="7" t="s">
        <v>27</v>
      </c>
      <c r="E110" s="42" t="s">
        <v>45</v>
      </c>
      <c r="F110" s="43">
        <v>200</v>
      </c>
      <c r="G110" s="43">
        <v>4.3</v>
      </c>
      <c r="H110" s="43">
        <v>0.5</v>
      </c>
      <c r="I110" s="43">
        <v>14.4</v>
      </c>
      <c r="J110" s="43">
        <v>88.5</v>
      </c>
      <c r="K110" s="44">
        <v>47</v>
      </c>
      <c r="L110" s="43">
        <v>290.42</v>
      </c>
    </row>
    <row r="111" spans="1:12" ht="15" x14ac:dyDescent="0.25">
      <c r="A111" s="23"/>
      <c r="B111" s="15"/>
      <c r="C111" s="11"/>
      <c r="D111" s="7" t="s">
        <v>28</v>
      </c>
      <c r="E111" s="42" t="s">
        <v>74</v>
      </c>
      <c r="F111" s="43">
        <v>90</v>
      </c>
      <c r="G111" s="43">
        <v>12</v>
      </c>
      <c r="H111" s="43">
        <v>10.9</v>
      </c>
      <c r="I111" s="43">
        <v>0.1</v>
      </c>
      <c r="J111" s="43">
        <v>146.30000000000001</v>
      </c>
      <c r="K111" s="44"/>
      <c r="L111" s="43">
        <v>463.84</v>
      </c>
    </row>
    <row r="112" spans="1:12" ht="15" x14ac:dyDescent="0.25">
      <c r="A112" s="23"/>
      <c r="B112" s="15"/>
      <c r="C112" s="11"/>
      <c r="D112" s="7" t="s">
        <v>29</v>
      </c>
      <c r="E112" s="42" t="s">
        <v>55</v>
      </c>
      <c r="F112" s="43">
        <v>150</v>
      </c>
      <c r="G112" s="43">
        <v>4.2</v>
      </c>
      <c r="H112" s="43">
        <v>3.2</v>
      </c>
      <c r="I112" s="43">
        <v>27</v>
      </c>
      <c r="J112" s="43">
        <v>153.30000000000001</v>
      </c>
      <c r="K112" s="44">
        <v>205</v>
      </c>
      <c r="L112" s="43">
        <v>115.73</v>
      </c>
    </row>
    <row r="113" spans="1:12" ht="15" x14ac:dyDescent="0.25">
      <c r="A113" s="23"/>
      <c r="B113" s="15"/>
      <c r="C113" s="11"/>
      <c r="D113" s="7" t="s">
        <v>30</v>
      </c>
      <c r="E113" s="42" t="s">
        <v>75</v>
      </c>
      <c r="F113" s="43">
        <v>200</v>
      </c>
      <c r="G113" s="43">
        <v>1</v>
      </c>
      <c r="H113" s="43">
        <v>0.02</v>
      </c>
      <c r="I113" s="43">
        <v>19.600000000000001</v>
      </c>
      <c r="J113" s="43">
        <v>80.2</v>
      </c>
      <c r="K113" s="44"/>
      <c r="L113" s="43">
        <v>204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50</v>
      </c>
      <c r="G114" s="43">
        <v>3.8</v>
      </c>
      <c r="H114" s="43">
        <v>0.3</v>
      </c>
      <c r="I114" s="43">
        <v>25.1</v>
      </c>
      <c r="J114" s="43">
        <v>118</v>
      </c>
      <c r="K114" s="44"/>
      <c r="L114" s="43">
        <v>78.33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26</v>
      </c>
      <c r="H118" s="19">
        <f t="shared" si="56"/>
        <v>15.02</v>
      </c>
      <c r="I118" s="19">
        <f t="shared" si="56"/>
        <v>88.4</v>
      </c>
      <c r="J118" s="19">
        <f t="shared" si="56"/>
        <v>600.29999999999995</v>
      </c>
      <c r="K118" s="25"/>
      <c r="L118" s="19">
        <f t="shared" ref="L118" si="57">SUM(L109:L117)</f>
        <v>1278.6699999999998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1240</v>
      </c>
      <c r="G119" s="32">
        <f t="shared" ref="G119" si="58">G108+G118</f>
        <v>40.6</v>
      </c>
      <c r="H119" s="32">
        <f t="shared" ref="H119" si="59">H108+H118</f>
        <v>29.52</v>
      </c>
      <c r="I119" s="32">
        <f t="shared" ref="I119" si="60">I108+I118</f>
        <v>180.9</v>
      </c>
      <c r="J119" s="32">
        <f t="shared" ref="J119:L119" si="61">J108+J118</f>
        <v>1186.4000000000001</v>
      </c>
      <c r="K119" s="32"/>
      <c r="L119" s="32">
        <f t="shared" si="61"/>
        <v>2047.9299999999998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49</v>
      </c>
      <c r="F120" s="40">
        <v>200</v>
      </c>
      <c r="G120" s="40">
        <v>5.3</v>
      </c>
      <c r="H120" s="40">
        <v>5.7</v>
      </c>
      <c r="I120" s="40">
        <v>27.6</v>
      </c>
      <c r="J120" s="40">
        <v>184.2</v>
      </c>
      <c r="K120" s="41">
        <v>176</v>
      </c>
      <c r="L120" s="40">
        <v>205.12</v>
      </c>
    </row>
    <row r="121" spans="1:12" ht="15" x14ac:dyDescent="0.25">
      <c r="A121" s="14"/>
      <c r="B121" s="15"/>
      <c r="C121" s="11"/>
      <c r="D121" s="6" t="s">
        <v>26</v>
      </c>
      <c r="E121" s="42" t="s">
        <v>51</v>
      </c>
      <c r="F121" s="43">
        <v>50</v>
      </c>
      <c r="G121" s="43">
        <v>4.3</v>
      </c>
      <c r="H121" s="43">
        <v>3.9</v>
      </c>
      <c r="I121" s="43">
        <v>0.2</v>
      </c>
      <c r="J121" s="43">
        <v>53</v>
      </c>
      <c r="K121" s="44">
        <v>213</v>
      </c>
      <c r="L121" s="43">
        <v>147</v>
      </c>
    </row>
    <row r="122" spans="1:12" ht="15" x14ac:dyDescent="0.25">
      <c r="A122" s="14"/>
      <c r="B122" s="15"/>
      <c r="C122" s="11"/>
      <c r="D122" s="7" t="s">
        <v>22</v>
      </c>
      <c r="E122" s="42" t="s">
        <v>76</v>
      </c>
      <c r="F122" s="43">
        <v>200</v>
      </c>
      <c r="G122" s="43">
        <v>3.6</v>
      </c>
      <c r="H122" s="43">
        <v>3.7</v>
      </c>
      <c r="I122" s="43">
        <v>14.9</v>
      </c>
      <c r="J122" s="43">
        <v>101.9</v>
      </c>
      <c r="K122" s="44"/>
      <c r="L122" s="43">
        <v>51.21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3.8</v>
      </c>
      <c r="H123" s="43">
        <v>0.3</v>
      </c>
      <c r="I123" s="43">
        <v>25.1</v>
      </c>
      <c r="J123" s="43">
        <v>118</v>
      </c>
      <c r="K123" s="44"/>
      <c r="L123" s="43">
        <v>78.33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17</v>
      </c>
      <c r="H127" s="19">
        <f t="shared" si="62"/>
        <v>13.600000000000001</v>
      </c>
      <c r="I127" s="19">
        <f t="shared" si="62"/>
        <v>67.800000000000011</v>
      </c>
      <c r="J127" s="19">
        <f t="shared" si="62"/>
        <v>457.1</v>
      </c>
      <c r="K127" s="25"/>
      <c r="L127" s="19">
        <f t="shared" ref="L127" si="63">SUM(L120:L126)</f>
        <v>481.65999999999997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78</v>
      </c>
      <c r="F128" s="43">
        <v>60</v>
      </c>
      <c r="G128" s="43">
        <v>1.4</v>
      </c>
      <c r="H128" s="43">
        <v>10.039999999999999</v>
      </c>
      <c r="I128" s="43">
        <v>7.29</v>
      </c>
      <c r="J128" s="43">
        <v>125.1</v>
      </c>
      <c r="K128" s="44">
        <v>67</v>
      </c>
      <c r="L128" s="43">
        <v>123.96</v>
      </c>
    </row>
    <row r="129" spans="1:12" ht="15" x14ac:dyDescent="0.25">
      <c r="A129" s="14"/>
      <c r="B129" s="15"/>
      <c r="C129" s="11"/>
      <c r="D129" s="7" t="s">
        <v>27</v>
      </c>
      <c r="E129" s="42" t="s">
        <v>77</v>
      </c>
      <c r="F129" s="43">
        <v>200</v>
      </c>
      <c r="G129" s="43">
        <v>5.83</v>
      </c>
      <c r="H129" s="43">
        <v>4.5599999999999996</v>
      </c>
      <c r="I129" s="43">
        <v>13.59</v>
      </c>
      <c r="J129" s="43">
        <v>118.8</v>
      </c>
      <c r="K129" s="44">
        <v>209</v>
      </c>
      <c r="L129" s="43">
        <v>257.12</v>
      </c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79</v>
      </c>
      <c r="F131" s="43">
        <v>100</v>
      </c>
      <c r="G131" s="43">
        <v>20</v>
      </c>
      <c r="H131" s="43">
        <v>15</v>
      </c>
      <c r="I131" s="43">
        <v>23.3</v>
      </c>
      <c r="J131" s="43">
        <v>368</v>
      </c>
      <c r="K131" s="44">
        <v>237</v>
      </c>
      <c r="L131" s="43">
        <v>663.21</v>
      </c>
    </row>
    <row r="132" spans="1:12" ht="15" x14ac:dyDescent="0.2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3.6</v>
      </c>
      <c r="H132" s="43">
        <v>3.7</v>
      </c>
      <c r="I132" s="43">
        <v>14.9</v>
      </c>
      <c r="J132" s="43">
        <v>101.9</v>
      </c>
      <c r="K132" s="44">
        <v>397</v>
      </c>
      <c r="L132" s="43">
        <v>254.9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50</v>
      </c>
      <c r="G133" s="43">
        <v>3.8</v>
      </c>
      <c r="H133" s="43">
        <v>0.3</v>
      </c>
      <c r="I133" s="43">
        <v>25.1</v>
      </c>
      <c r="J133" s="43">
        <v>118</v>
      </c>
      <c r="K133" s="44"/>
      <c r="L133" s="43">
        <v>78.33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610</v>
      </c>
      <c r="G137" s="19">
        <f t="shared" ref="G137:J137" si="64">SUM(G128:G136)</f>
        <v>34.630000000000003</v>
      </c>
      <c r="H137" s="19">
        <f t="shared" si="64"/>
        <v>33.599999999999994</v>
      </c>
      <c r="I137" s="19">
        <f t="shared" si="64"/>
        <v>84.18</v>
      </c>
      <c r="J137" s="19">
        <f t="shared" si="64"/>
        <v>831.8</v>
      </c>
      <c r="K137" s="25"/>
      <c r="L137" s="19">
        <f t="shared" ref="L137" si="65">SUM(L128:L136)</f>
        <v>1377.52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1110</v>
      </c>
      <c r="G138" s="32">
        <f t="shared" ref="G138" si="66">G127+G137</f>
        <v>51.63</v>
      </c>
      <c r="H138" s="32">
        <f t="shared" ref="H138" si="67">H127+H137</f>
        <v>47.199999999999996</v>
      </c>
      <c r="I138" s="32">
        <f t="shared" ref="I138" si="68">I127+I137</f>
        <v>151.98000000000002</v>
      </c>
      <c r="J138" s="32">
        <f t="shared" ref="J138:L138" si="69">J127+J137</f>
        <v>1288.9000000000001</v>
      </c>
      <c r="K138" s="32"/>
      <c r="L138" s="32">
        <f t="shared" si="69"/>
        <v>1859.1799999999998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200</v>
      </c>
      <c r="G139" s="40">
        <v>6.45</v>
      </c>
      <c r="H139" s="40">
        <v>5.4</v>
      </c>
      <c r="I139" s="40">
        <v>23.55</v>
      </c>
      <c r="J139" s="40">
        <v>162.5</v>
      </c>
      <c r="K139" s="41">
        <v>185</v>
      </c>
      <c r="L139" s="40">
        <v>261.95</v>
      </c>
    </row>
    <row r="140" spans="1:12" ht="15" x14ac:dyDescent="0.25">
      <c r="A140" s="23"/>
      <c r="B140" s="15"/>
      <c r="C140" s="11"/>
      <c r="D140" s="6" t="s">
        <v>26</v>
      </c>
      <c r="E140" s="42" t="s">
        <v>41</v>
      </c>
      <c r="F140" s="43">
        <v>50</v>
      </c>
      <c r="G140" s="43">
        <v>2.4</v>
      </c>
      <c r="H140" s="43">
        <v>7.5</v>
      </c>
      <c r="I140" s="43">
        <v>15.2</v>
      </c>
      <c r="J140" s="43">
        <v>137.1</v>
      </c>
      <c r="K140" s="44">
        <v>1</v>
      </c>
      <c r="L140" s="43">
        <v>193.3</v>
      </c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0.2</v>
      </c>
      <c r="H141" s="43">
        <v>0</v>
      </c>
      <c r="I141" s="43">
        <v>10.1</v>
      </c>
      <c r="J141" s="43">
        <v>42.2</v>
      </c>
      <c r="K141" s="44">
        <v>393</v>
      </c>
      <c r="L141" s="43">
        <v>95.27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3.8</v>
      </c>
      <c r="H142" s="43">
        <v>0.3</v>
      </c>
      <c r="I142" s="43">
        <v>25.1</v>
      </c>
      <c r="J142" s="43">
        <v>118</v>
      </c>
      <c r="K142" s="44"/>
      <c r="L142" s="43">
        <v>78.33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12.849999999999998</v>
      </c>
      <c r="H146" s="19">
        <f t="shared" si="70"/>
        <v>13.200000000000001</v>
      </c>
      <c r="I146" s="19">
        <f t="shared" si="70"/>
        <v>73.95</v>
      </c>
      <c r="J146" s="19">
        <f t="shared" si="70"/>
        <v>459.8</v>
      </c>
      <c r="K146" s="25"/>
      <c r="L146" s="19">
        <f t="shared" ref="L146" si="71">SUM(L139:L145)</f>
        <v>628.85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86</v>
      </c>
      <c r="F147" s="43">
        <v>60</v>
      </c>
      <c r="G147" s="43">
        <v>0.4</v>
      </c>
      <c r="H147" s="43">
        <v>0.05</v>
      </c>
      <c r="I147" s="43">
        <v>1.3</v>
      </c>
      <c r="J147" s="43">
        <v>7</v>
      </c>
      <c r="K147" s="44">
        <v>13</v>
      </c>
      <c r="L147" s="43">
        <v>141.75</v>
      </c>
    </row>
    <row r="148" spans="1:12" ht="15" x14ac:dyDescent="0.25">
      <c r="A148" s="23"/>
      <c r="B148" s="15"/>
      <c r="C148" s="11"/>
      <c r="D148" s="7" t="s">
        <v>27</v>
      </c>
      <c r="E148" s="42" t="s">
        <v>53</v>
      </c>
      <c r="F148" s="43">
        <v>200</v>
      </c>
      <c r="G148" s="43">
        <v>6.89</v>
      </c>
      <c r="H148" s="43">
        <v>6.72</v>
      </c>
      <c r="I148" s="43">
        <v>11.47</v>
      </c>
      <c r="J148" s="43">
        <v>133.80000000000001</v>
      </c>
      <c r="K148" s="44">
        <v>87</v>
      </c>
      <c r="L148" s="43">
        <v>313.67</v>
      </c>
    </row>
    <row r="149" spans="1:12" ht="15" x14ac:dyDescent="0.25">
      <c r="A149" s="23"/>
      <c r="B149" s="15"/>
      <c r="C149" s="11"/>
      <c r="D149" s="7" t="s">
        <v>28</v>
      </c>
      <c r="E149" s="42" t="s">
        <v>81</v>
      </c>
      <c r="F149" s="43">
        <v>210</v>
      </c>
      <c r="G149" s="43">
        <v>20.32</v>
      </c>
      <c r="H149" s="43">
        <v>17</v>
      </c>
      <c r="I149" s="43">
        <v>35.700000000000003</v>
      </c>
      <c r="J149" s="43">
        <v>377</v>
      </c>
      <c r="K149" s="44">
        <v>304</v>
      </c>
      <c r="L149" s="43">
        <v>743.23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2.4</v>
      </c>
      <c r="H151" s="43">
        <v>3.8</v>
      </c>
      <c r="I151" s="43">
        <v>28</v>
      </c>
      <c r="J151" s="43">
        <v>155.6</v>
      </c>
      <c r="K151" s="44">
        <v>278</v>
      </c>
      <c r="L151" s="43">
        <v>108.99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50</v>
      </c>
      <c r="G152" s="43">
        <v>3.8</v>
      </c>
      <c r="H152" s="43">
        <v>0.3</v>
      </c>
      <c r="I152" s="43">
        <v>25.1</v>
      </c>
      <c r="J152" s="43">
        <v>118</v>
      </c>
      <c r="K152" s="44"/>
      <c r="L152" s="43">
        <v>78.33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33.809999999999995</v>
      </c>
      <c r="H156" s="19">
        <f t="shared" si="72"/>
        <v>27.87</v>
      </c>
      <c r="I156" s="19">
        <f t="shared" si="72"/>
        <v>101.57</v>
      </c>
      <c r="J156" s="19">
        <f t="shared" si="72"/>
        <v>791.4</v>
      </c>
      <c r="K156" s="25"/>
      <c r="L156" s="19">
        <f t="shared" ref="L156" si="73">SUM(L147:L155)</f>
        <v>1385.97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1220</v>
      </c>
      <c r="G157" s="32">
        <f t="shared" ref="G157" si="74">G146+G156</f>
        <v>46.66</v>
      </c>
      <c r="H157" s="32">
        <f t="shared" ref="H157" si="75">H146+H156</f>
        <v>41.07</v>
      </c>
      <c r="I157" s="32">
        <f t="shared" ref="I157" si="76">I146+I156</f>
        <v>175.51999999999998</v>
      </c>
      <c r="J157" s="32">
        <f t="shared" ref="J157:L157" si="77">J146+J156</f>
        <v>1251.2</v>
      </c>
      <c r="K157" s="32"/>
      <c r="L157" s="32">
        <f t="shared" si="77"/>
        <v>2014.8200000000002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200</v>
      </c>
      <c r="G158" s="40">
        <v>6.7</v>
      </c>
      <c r="H158" s="40">
        <v>7.9</v>
      </c>
      <c r="I158" s="40">
        <v>31.7</v>
      </c>
      <c r="J158" s="40">
        <v>224</v>
      </c>
      <c r="K158" s="41">
        <v>185</v>
      </c>
      <c r="L158" s="40">
        <v>279.29000000000002</v>
      </c>
    </row>
    <row r="159" spans="1:12" ht="15" x14ac:dyDescent="0.25">
      <c r="A159" s="23"/>
      <c r="B159" s="15"/>
      <c r="C159" s="11"/>
      <c r="D159" s="6" t="s">
        <v>26</v>
      </c>
      <c r="E159" s="42" t="s">
        <v>58</v>
      </c>
      <c r="F159" s="43">
        <v>50</v>
      </c>
      <c r="G159" s="43">
        <v>2.4</v>
      </c>
      <c r="H159" s="43">
        <v>3.8</v>
      </c>
      <c r="I159" s="43">
        <v>28</v>
      </c>
      <c r="J159" s="43">
        <v>155.6</v>
      </c>
      <c r="K159" s="44">
        <v>2</v>
      </c>
      <c r="L159" s="43">
        <v>108.99</v>
      </c>
    </row>
    <row r="160" spans="1:12" ht="15" x14ac:dyDescent="0.25">
      <c r="A160" s="23"/>
      <c r="B160" s="15"/>
      <c r="C160" s="11"/>
      <c r="D160" s="7" t="s">
        <v>22</v>
      </c>
      <c r="E160" s="42" t="s">
        <v>82</v>
      </c>
      <c r="F160" s="43">
        <v>200</v>
      </c>
      <c r="G160" s="43">
        <v>2.6</v>
      </c>
      <c r="H160" s="43">
        <v>2.8</v>
      </c>
      <c r="I160" s="43">
        <v>14</v>
      </c>
      <c r="J160" s="43">
        <v>87</v>
      </c>
      <c r="K160" s="44">
        <v>394</v>
      </c>
      <c r="L160" s="43">
        <v>210.39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3.8</v>
      </c>
      <c r="H161" s="43">
        <v>0.3</v>
      </c>
      <c r="I161" s="43">
        <v>25.1</v>
      </c>
      <c r="J161" s="43">
        <v>118</v>
      </c>
      <c r="K161" s="44"/>
      <c r="L161" s="43">
        <v>78.33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15.5</v>
      </c>
      <c r="H165" s="19">
        <f t="shared" si="78"/>
        <v>14.8</v>
      </c>
      <c r="I165" s="19">
        <f t="shared" si="78"/>
        <v>98.800000000000011</v>
      </c>
      <c r="J165" s="19">
        <f t="shared" si="78"/>
        <v>584.6</v>
      </c>
      <c r="K165" s="25"/>
      <c r="L165" s="19">
        <f t="shared" ref="L165" si="79">SUM(L158:L164)</f>
        <v>677.00000000000011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83</v>
      </c>
      <c r="F167" s="43">
        <v>200</v>
      </c>
      <c r="G167" s="43">
        <v>1.7</v>
      </c>
      <c r="H167" s="43">
        <v>4</v>
      </c>
      <c r="I167" s="43">
        <v>12.3</v>
      </c>
      <c r="J167" s="43">
        <v>91.8</v>
      </c>
      <c r="K167" s="44">
        <v>76</v>
      </c>
      <c r="L167" s="43">
        <v>122.4</v>
      </c>
    </row>
    <row r="168" spans="1:12" ht="15" x14ac:dyDescent="0.25">
      <c r="A168" s="23"/>
      <c r="B168" s="15"/>
      <c r="C168" s="11"/>
      <c r="D168" s="7" t="s">
        <v>28</v>
      </c>
      <c r="E168" s="42" t="s">
        <v>84</v>
      </c>
      <c r="F168" s="43">
        <v>80</v>
      </c>
      <c r="G168" s="43">
        <v>12</v>
      </c>
      <c r="H168" s="43">
        <v>10.9</v>
      </c>
      <c r="I168" s="43">
        <v>0.1</v>
      </c>
      <c r="J168" s="43">
        <v>146.30000000000001</v>
      </c>
      <c r="K168" s="44"/>
      <c r="L168" s="43">
        <v>463.84</v>
      </c>
    </row>
    <row r="169" spans="1:12" ht="15" x14ac:dyDescent="0.25">
      <c r="A169" s="23"/>
      <c r="B169" s="15"/>
      <c r="C169" s="11"/>
      <c r="D169" s="7" t="s">
        <v>29</v>
      </c>
      <c r="E169" s="42" t="s">
        <v>47</v>
      </c>
      <c r="F169" s="43">
        <v>150</v>
      </c>
      <c r="G169" s="43">
        <v>7.46</v>
      </c>
      <c r="H169" s="43">
        <v>5.61</v>
      </c>
      <c r="I169" s="43">
        <v>35.799999999999997</v>
      </c>
      <c r="J169" s="43">
        <v>230.5</v>
      </c>
      <c r="K169" s="44">
        <v>679</v>
      </c>
      <c r="L169" s="43">
        <v>157.69</v>
      </c>
    </row>
    <row r="170" spans="1:12" ht="15" x14ac:dyDescent="0.25">
      <c r="A170" s="23"/>
      <c r="B170" s="15"/>
      <c r="C170" s="11"/>
      <c r="D170" s="7" t="s">
        <v>30</v>
      </c>
      <c r="E170" s="42" t="s">
        <v>85</v>
      </c>
      <c r="F170" s="43">
        <v>200</v>
      </c>
      <c r="G170" s="43">
        <v>0.06</v>
      </c>
      <c r="H170" s="43">
        <v>0.02</v>
      </c>
      <c r="I170" s="43">
        <v>14.6</v>
      </c>
      <c r="J170" s="43">
        <v>55.2</v>
      </c>
      <c r="K170" s="44"/>
      <c r="L170" s="43">
        <v>105.2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50</v>
      </c>
      <c r="G171" s="43">
        <v>3.8</v>
      </c>
      <c r="H171" s="43">
        <v>0.3</v>
      </c>
      <c r="I171" s="43">
        <v>25.1</v>
      </c>
      <c r="J171" s="43">
        <v>118</v>
      </c>
      <c r="K171" s="44"/>
      <c r="L171" s="43">
        <v>78.33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680</v>
      </c>
      <c r="G175" s="19">
        <f t="shared" ref="G175:J175" si="80">SUM(G166:G174)</f>
        <v>25.02</v>
      </c>
      <c r="H175" s="19">
        <f t="shared" si="80"/>
        <v>20.830000000000002</v>
      </c>
      <c r="I175" s="19">
        <f t="shared" si="80"/>
        <v>87.9</v>
      </c>
      <c r="J175" s="19">
        <f t="shared" si="80"/>
        <v>641.80000000000007</v>
      </c>
      <c r="K175" s="25"/>
      <c r="L175" s="19">
        <f t="shared" ref="L175" si="81">SUM(L166:L174)</f>
        <v>927.46000000000015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1180</v>
      </c>
      <c r="G176" s="32">
        <f t="shared" ref="G176" si="82">G165+G175</f>
        <v>40.519999999999996</v>
      </c>
      <c r="H176" s="32">
        <f t="shared" ref="H176" si="83">H165+H175</f>
        <v>35.630000000000003</v>
      </c>
      <c r="I176" s="32">
        <f t="shared" ref="I176" si="84">I165+I175</f>
        <v>186.70000000000002</v>
      </c>
      <c r="J176" s="32">
        <f t="shared" ref="J176:L176" si="85">J165+J175</f>
        <v>1226.4000000000001</v>
      </c>
      <c r="K176" s="32"/>
      <c r="L176" s="32">
        <f t="shared" si="85"/>
        <v>1604.4600000000003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42</v>
      </c>
      <c r="F177" s="40">
        <v>200</v>
      </c>
      <c r="G177" s="40">
        <v>4</v>
      </c>
      <c r="H177" s="40">
        <v>7.9</v>
      </c>
      <c r="I177" s="40">
        <v>31.7</v>
      </c>
      <c r="J177" s="40">
        <v>224</v>
      </c>
      <c r="K177" s="41">
        <v>185</v>
      </c>
      <c r="L177" s="40">
        <v>251.12</v>
      </c>
    </row>
    <row r="178" spans="1:12" ht="15" x14ac:dyDescent="0.25">
      <c r="A178" s="23"/>
      <c r="B178" s="15"/>
      <c r="C178" s="11"/>
      <c r="D178" s="6" t="s">
        <v>26</v>
      </c>
      <c r="E178" s="42" t="s">
        <v>64</v>
      </c>
      <c r="F178" s="43">
        <v>50</v>
      </c>
      <c r="G178" s="43">
        <v>6.6</v>
      </c>
      <c r="H178" s="43">
        <v>8.1999999999999993</v>
      </c>
      <c r="I178" s="43">
        <v>20.2</v>
      </c>
      <c r="J178" s="43">
        <v>182.4</v>
      </c>
      <c r="K178" s="44">
        <v>3</v>
      </c>
      <c r="L178" s="43">
        <v>187.53</v>
      </c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0.2</v>
      </c>
      <c r="H179" s="43">
        <v>0</v>
      </c>
      <c r="I179" s="43">
        <v>10.1</v>
      </c>
      <c r="J179" s="43">
        <v>42.2</v>
      </c>
      <c r="K179" s="44">
        <v>393</v>
      </c>
      <c r="L179" s="43">
        <v>95.27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3.8</v>
      </c>
      <c r="H180" s="43">
        <v>0.3</v>
      </c>
      <c r="I180" s="43">
        <v>25.1</v>
      </c>
      <c r="J180" s="43">
        <v>118</v>
      </c>
      <c r="K180" s="44"/>
      <c r="L180" s="43">
        <v>78.33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14.599999999999998</v>
      </c>
      <c r="H184" s="19">
        <f t="shared" si="86"/>
        <v>16.400000000000002</v>
      </c>
      <c r="I184" s="19">
        <f t="shared" si="86"/>
        <v>87.1</v>
      </c>
      <c r="J184" s="19">
        <f t="shared" si="86"/>
        <v>566.59999999999991</v>
      </c>
      <c r="K184" s="25"/>
      <c r="L184" s="19">
        <f t="shared" ref="L184" si="87">SUM(L177:L183)</f>
        <v>612.25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89</v>
      </c>
      <c r="F185" s="43">
        <v>60</v>
      </c>
      <c r="G185" s="43">
        <v>0.4</v>
      </c>
      <c r="H185" s="43">
        <v>0.05</v>
      </c>
      <c r="I185" s="43">
        <v>1.3</v>
      </c>
      <c r="J185" s="43">
        <v>7</v>
      </c>
      <c r="K185" s="44">
        <v>13</v>
      </c>
      <c r="L185" s="43">
        <v>141.75</v>
      </c>
    </row>
    <row r="186" spans="1:12" ht="15" x14ac:dyDescent="0.25">
      <c r="A186" s="23"/>
      <c r="B186" s="15"/>
      <c r="C186" s="11"/>
      <c r="D186" s="7" t="s">
        <v>27</v>
      </c>
      <c r="E186" s="42" t="s">
        <v>71</v>
      </c>
      <c r="F186" s="43">
        <v>200</v>
      </c>
      <c r="G186" s="43">
        <v>1.3</v>
      </c>
      <c r="H186" s="43">
        <v>3.7</v>
      </c>
      <c r="I186" s="43">
        <v>7.4</v>
      </c>
      <c r="J186" s="43">
        <v>68.3</v>
      </c>
      <c r="K186" s="44">
        <v>56</v>
      </c>
      <c r="L186" s="43">
        <v>249.63</v>
      </c>
    </row>
    <row r="187" spans="1:12" ht="15" x14ac:dyDescent="0.25">
      <c r="A187" s="23"/>
      <c r="B187" s="15"/>
      <c r="C187" s="11"/>
      <c r="D187" s="7" t="s">
        <v>28</v>
      </c>
      <c r="E187" s="42" t="s">
        <v>90</v>
      </c>
      <c r="F187" s="43">
        <v>90</v>
      </c>
      <c r="G187" s="43">
        <v>17.399999999999999</v>
      </c>
      <c r="H187" s="43">
        <v>11.6</v>
      </c>
      <c r="I187" s="43">
        <v>7.1</v>
      </c>
      <c r="J187" s="43">
        <v>162.30000000000001</v>
      </c>
      <c r="K187" s="44">
        <v>486</v>
      </c>
      <c r="L187" s="43">
        <v>368.21</v>
      </c>
    </row>
    <row r="188" spans="1:12" ht="15" x14ac:dyDescent="0.25">
      <c r="A188" s="23"/>
      <c r="B188" s="15"/>
      <c r="C188" s="11"/>
      <c r="D188" s="7" t="s">
        <v>29</v>
      </c>
      <c r="E188" s="42" t="s">
        <v>55</v>
      </c>
      <c r="F188" s="43">
        <v>150</v>
      </c>
      <c r="G188" s="43">
        <v>4.2</v>
      </c>
      <c r="H188" s="43">
        <v>3.2</v>
      </c>
      <c r="I188" s="43">
        <v>27</v>
      </c>
      <c r="J188" s="43">
        <v>153.30000000000001</v>
      </c>
      <c r="K188" s="44">
        <v>205</v>
      </c>
      <c r="L188" s="43">
        <v>115.73</v>
      </c>
    </row>
    <row r="189" spans="1:12" ht="15" x14ac:dyDescent="0.25">
      <c r="A189" s="23"/>
      <c r="B189" s="15"/>
      <c r="C189" s="11"/>
      <c r="D189" s="7" t="s">
        <v>30</v>
      </c>
      <c r="E189" s="42" t="s">
        <v>91</v>
      </c>
      <c r="F189" s="43">
        <v>200</v>
      </c>
      <c r="G189" s="43">
        <v>2.4</v>
      </c>
      <c r="H189" s="43">
        <v>3.8</v>
      </c>
      <c r="I189" s="43">
        <v>28</v>
      </c>
      <c r="J189" s="43">
        <v>155.6</v>
      </c>
      <c r="K189" s="44">
        <v>2</v>
      </c>
      <c r="L189" s="43">
        <v>177.85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50</v>
      </c>
      <c r="G190" s="43">
        <v>3.8</v>
      </c>
      <c r="H190" s="43">
        <v>0.3</v>
      </c>
      <c r="I190" s="43">
        <v>25.1</v>
      </c>
      <c r="J190" s="43">
        <v>118</v>
      </c>
      <c r="K190" s="44"/>
      <c r="L190" s="43">
        <v>78.33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29.499999999999996</v>
      </c>
      <c r="H194" s="19">
        <f t="shared" si="88"/>
        <v>22.650000000000002</v>
      </c>
      <c r="I194" s="19">
        <f t="shared" si="88"/>
        <v>95.9</v>
      </c>
      <c r="J194" s="19">
        <f t="shared" si="88"/>
        <v>664.5</v>
      </c>
      <c r="K194" s="25"/>
      <c r="L194" s="19">
        <f t="shared" ref="L194" si="89">SUM(L185:L193)</f>
        <v>1131.4999999999998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1250</v>
      </c>
      <c r="G195" s="32">
        <f t="shared" ref="G195" si="90">G184+G194</f>
        <v>44.099999999999994</v>
      </c>
      <c r="H195" s="32">
        <f t="shared" ref="H195" si="91">H184+H194</f>
        <v>39.050000000000004</v>
      </c>
      <c r="I195" s="32">
        <f t="shared" ref="I195" si="92">I184+I194</f>
        <v>183</v>
      </c>
      <c r="J195" s="32">
        <f t="shared" ref="J195:L195" si="93">J184+J194</f>
        <v>1231.0999999999999</v>
      </c>
      <c r="K195" s="32"/>
      <c r="L195" s="32">
        <f t="shared" si="93"/>
        <v>1743.7499999999998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1216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44.35</v>
      </c>
      <c r="H196" s="34">
        <f t="shared" si="94"/>
        <v>39.070000000000007</v>
      </c>
      <c r="I196" s="34">
        <f t="shared" si="94"/>
        <v>181.46</v>
      </c>
      <c r="J196" s="34">
        <f t="shared" si="94"/>
        <v>1256.8620000000001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1943.2330000000002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2023-12-11T18:33:03Z</cp:lastPrinted>
  <dcterms:created xsi:type="dcterms:W3CDTF">2022-05-16T14:23:56Z</dcterms:created>
  <dcterms:modified xsi:type="dcterms:W3CDTF">2023-12-25T04:20:38Z</dcterms:modified>
</cp:coreProperties>
</file>